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lrich\Desktop\"/>
    </mc:Choice>
  </mc:AlternateContent>
  <bookViews>
    <workbookView xWindow="0" yWindow="0" windowWidth="20490" windowHeight="7530"/>
  </bookViews>
  <sheets>
    <sheet name="Prehľad za rok 2021" sheetId="1" r:id="rId1"/>
  </sheets>
  <calcPr calcId="162913"/>
</workbook>
</file>

<file path=xl/calcChain.xml><?xml version="1.0" encoding="utf-8"?>
<calcChain xmlns="http://schemas.openxmlformats.org/spreadsheetml/2006/main">
  <c r="B78" i="1" l="1"/>
  <c r="B77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40" i="1"/>
  <c r="B36" i="1"/>
  <c r="B38" i="1"/>
  <c r="B29" i="1"/>
  <c r="B30" i="1"/>
  <c r="B31" i="1"/>
  <c r="B32" i="1"/>
  <c r="B33" i="1"/>
  <c r="B34" i="1"/>
  <c r="B35" i="1"/>
  <c r="B13" i="1"/>
  <c r="B14" i="1"/>
  <c r="B15" i="1"/>
  <c r="B17" i="1"/>
  <c r="B18" i="1"/>
  <c r="B19" i="1"/>
  <c r="B20" i="1"/>
  <c r="B21" i="1"/>
  <c r="B22" i="1"/>
  <c r="B23" i="1"/>
  <c r="B24" i="1"/>
  <c r="B25" i="1"/>
  <c r="B26" i="1"/>
  <c r="B27" i="1"/>
  <c r="B12" i="1"/>
  <c r="D39" i="1" l="1"/>
  <c r="C39" i="1"/>
  <c r="B39" i="1"/>
  <c r="D76" i="1" l="1"/>
  <c r="C76" i="1"/>
  <c r="B76" i="1"/>
  <c r="B55" i="1" l="1"/>
  <c r="B10" i="1"/>
  <c r="B9" i="1" l="1"/>
  <c r="C55" i="1"/>
  <c r="D55" i="1"/>
  <c r="C10" i="1"/>
  <c r="D10" i="1"/>
  <c r="C9" i="1" l="1"/>
  <c r="D9" i="1"/>
</calcChain>
</file>

<file path=xl/sharedStrings.xml><?xml version="1.0" encoding="utf-8"?>
<sst xmlns="http://schemas.openxmlformats.org/spreadsheetml/2006/main" count="74" uniqueCount="74">
  <si>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</si>
  <si>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</si>
  <si>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</si>
  <si>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</si>
  <si>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</si>
  <si>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</si>
  <si>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</si>
  <si>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</si>
  <si>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</si>
  <si>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</si>
  <si>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</si>
  <si>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</si>
  <si>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</si>
  <si>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</si>
  <si>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</si>
  <si>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</si>
  <si>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</si>
  <si>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</si>
  <si>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</si>
  <si>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</si>
  <si>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</si>
  <si>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</si>
  <si>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</si>
  <si>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</si>
  <si>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</si>
  <si>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</si>
  <si>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</si>
  <si>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</si>
  <si>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</si>
  <si>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</si>
  <si>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</si>
  <si>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</si>
  <si>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</si>
  <si>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</si>
  <si>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</si>
  <si>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</si>
  <si>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</si>
  <si>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</si>
  <si>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</si>
  <si>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</si>
  <si>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</si>
  <si>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</si>
  <si>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</si>
  <si>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</si>
  <si>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</si>
  <si>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</si>
  <si>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</si>
  <si>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</si>
  <si>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</si>
  <si>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</si>
  <si>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</si>
  <si>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</si>
  <si>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</si>
  <si>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</si>
  <si>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</si>
  <si>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</si>
  <si>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</si>
  <si>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</si>
  <si>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</si>
  <si>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</si>
  <si>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</si>
  <si>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</si>
  <si>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</si>
  <si>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</si>
  <si>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</si>
  <si>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</si>
  <si>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</si>
  <si>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</si>
  <si>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</si>
  <si>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</si>
  <si>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</si>
  <si>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</si>
  <si>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</si>
  <si>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01.01.2021 - 31.1.2021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</si>
</sst>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9" headerRowCount="0" totalsRowCount="1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"/>
  <sheetViews>
    <sheetView tabSelected="1" topLeftCell="A40" zoomScaleNormal="100" workbookViewId="0">
      <selection activeCell="F68" sqref="F68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34" t="s">
        <v>73</v>
      </c>
      <c r="B2" s="35"/>
      <c r="C2" s="35"/>
      <c r="D2" s="36"/>
    </row>
    <row r="3" spans="1:13" s="2" customFormat="1" x14ac:dyDescent="0.25">
      <c r="A3" s="37"/>
      <c r="B3" s="38"/>
      <c r="C3" s="38"/>
      <c r="D3" s="39"/>
    </row>
    <row r="4" spans="1:13" s="2" customFormat="1" x14ac:dyDescent="0.25">
      <c r="A4" s="37"/>
      <c r="B4" s="38"/>
      <c r="C4" s="38"/>
      <c r="D4" s="39"/>
    </row>
    <row r="5" spans="1:13" s="2" customFormat="1" x14ac:dyDescent="0.25">
      <c r="A5" s="37"/>
      <c r="B5" s="38"/>
      <c r="C5" s="38"/>
      <c r="D5" s="39"/>
    </row>
    <row r="6" spans="1:13" s="2" customFormat="1" x14ac:dyDescent="0.25">
      <c r="A6" s="37"/>
      <c r="B6" s="38"/>
      <c r="C6" s="38"/>
      <c r="D6" s="39"/>
    </row>
    <row r="7" spans="1:13" ht="15.75" thickBot="1" x14ac:dyDescent="0.3">
      <c r="A7" s="40"/>
      <c r="B7" s="41"/>
      <c r="C7" s="41"/>
      <c r="D7" s="42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SUM(B10,B39,B55,B76)</f>
        <v>1417979.0599999998</v>
      </c>
      <c r="C9" s="26">
        <f>SUM(C10,C39,C55,C76)</f>
        <v>1347514.3599999999</v>
      </c>
      <c r="D9" s="27">
        <f>SUM(D10,D39,D55,D76)</f>
        <v>70464.7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1242979.0599999998</v>
      </c>
      <c r="C10" s="21">
        <f t="shared" ref="C10:D10" si="0">SUM(C11:C38)</f>
        <v>1216264.3599999999</v>
      </c>
      <c r="D10" s="22">
        <f t="shared" si="0"/>
        <v>26714.7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f>Tabuľka1[[#This Row],[Stĺpec3]]+Tabuľka1[[#This Row],[Stĺpec4]]</f>
        <v>610419.80000000005</v>
      </c>
      <c r="C12" s="8">
        <v>610419.80000000005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f>Tabuľka1[[#This Row],[Stĺpec3]]+Tabuľka1[[#This Row],[Stĺpec4]]</f>
        <v>414815.94</v>
      </c>
      <c r="C13" s="8">
        <v>414815.94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f>Tabuľka1[[#This Row],[Stĺpec3]]+Tabuľka1[[#This Row],[Stĺpec4]]</f>
        <v>0</v>
      </c>
      <c r="C14" s="8">
        <v>0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f>Tabuľka1[[#This Row],[Stĺpec3]]+Tabuľka1[[#This Row],[Stĺpec4]]</f>
        <v>27822.66</v>
      </c>
      <c r="C15" s="6">
        <v>27822.66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f>Tabuľka1[[#This Row],[Stĺpec3]]+Tabuľka1[[#This Row],[Stĺpec4]]</f>
        <v>17249.330000000002</v>
      </c>
      <c r="C17" s="6">
        <v>17249.330000000002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f>Tabuľka1[[#This Row],[Stĺpec3]]+Tabuľka1[[#This Row],[Stĺpec4]]</f>
        <v>32793.9</v>
      </c>
      <c r="C18" s="6">
        <v>32793.9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f>Tabuľka1[[#This Row],[Stĺpec3]]+Tabuľka1[[#This Row],[Stĺpec4]]</f>
        <v>0</v>
      </c>
      <c r="C20" s="6">
        <v>0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f>Tabuľka1[[#This Row],[Stĺpec3]]+Tabuľka1[[#This Row],[Stĺpec4]]</f>
        <v>0</v>
      </c>
      <c r="C21" s="6">
        <v>0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f>Tabuľka1[[#This Row],[Stĺpec3]]+Tabuľka1[[#This Row],[Stĺpec4]]</f>
        <v>15106.52</v>
      </c>
      <c r="C22" s="6">
        <v>15106.52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f>Tabuľka1[[#This Row],[Stĺpec3]]+Tabuľka1[[#This Row],[Stĺpec4]]</f>
        <v>4892.74</v>
      </c>
      <c r="C23" s="6">
        <v>4892.74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f>Tabuľka1[[#This Row],[Stĺpec3]]+Tabuľka1[[#This Row],[Stĺpec4]]</f>
        <v>1547.19</v>
      </c>
      <c r="C24" s="6">
        <v>1547.19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f>Tabuľka1[[#This Row],[Stĺpec3]]+Tabuľka1[[#This Row],[Stĺpec4]]</f>
        <v>0</v>
      </c>
      <c r="C25" s="6">
        <v>0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f>Tabuľka1[[#This Row],[Stĺpec3]]+Tabuľka1[[#This Row],[Stĺpec4]]</f>
        <v>0</v>
      </c>
      <c r="C26" s="6">
        <v>0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f>Tabuľka1[[#This Row],[Stĺpec3]]+Tabuľka1[[#This Row],[Stĺpec4]]</f>
        <v>11473.23</v>
      </c>
      <c r="C27" s="6">
        <v>11473.23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f>Tabuľka1[[#This Row],[Stĺpec3]]+Tabuľka1[[#This Row],[Stĺpec4]]</f>
        <v>0</v>
      </c>
      <c r="C29" s="6">
        <v>0</v>
      </c>
      <c r="D29" s="13">
        <v>0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f>Tabuľka1[[#This Row],[Stĺpec3]]+Tabuľka1[[#This Row],[Stĺpec4]]</f>
        <v>0</v>
      </c>
      <c r="C30" s="6">
        <v>0</v>
      </c>
      <c r="D30" s="13">
        <v>0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f>Tabuľka1[[#This Row],[Stĺpec3]]+Tabuľka1[[#This Row],[Stĺpec4]]</f>
        <v>0</v>
      </c>
      <c r="C31" s="6">
        <v>0</v>
      </c>
      <c r="D31" s="13">
        <v>0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f>Tabuľka1[[#This Row],[Stĺpec3]]+Tabuľka1[[#This Row],[Stĺpec4]]</f>
        <v>0</v>
      </c>
      <c r="C32" s="6">
        <v>0</v>
      </c>
      <c r="D32" s="13">
        <v>0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f>Tabuľka1[[#This Row],[Stĺpec3]]+Tabuľka1[[#This Row],[Stĺpec4]]</f>
        <v>106857.75</v>
      </c>
      <c r="C33" s="8">
        <v>80143.05</v>
      </c>
      <c r="D33" s="13">
        <v>26714.7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f>Tabuľka1[[#This Row],[Stĺpec3]]+Tabuľka1[[#This Row],[Stĺpec4]]</f>
        <v>0</v>
      </c>
      <c r="C34" s="8">
        <v>0</v>
      </c>
      <c r="D34" s="13">
        <v>0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f>Tabuľka1[[#This Row],[Stĺpec3]]+Tabuľka1[[#This Row],[Stĺpec4]]</f>
        <v>0</v>
      </c>
      <c r="C35" s="8">
        <v>0</v>
      </c>
      <c r="D35" s="13">
        <v>0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f>Tabuľka1[[#This Row],[Stĺpec3]]+Tabuľka1[[#This Row],[Stĺpec4]]</f>
        <v>0</v>
      </c>
      <c r="C36" s="8">
        <v>0</v>
      </c>
      <c r="D36" s="13">
        <v>0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f>Tabuľka1[[#This Row],[Stĺpec3]]+Tabuľka1[[#This Row],[Stĺpec4]]</f>
        <v>0</v>
      </c>
      <c r="C38" s="18">
        <v>0</v>
      </c>
      <c r="D38" s="13">
        <v>0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0</v>
      </c>
      <c r="C39" s="21">
        <f>SUM(C40:C54)</f>
        <v>0</v>
      </c>
      <c r="D39" s="22">
        <f>SUM(D40:D54)</f>
        <v>0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f>Tabuľka1[[#This Row],[Stĺpec3]]+Tabuľka1[[#This Row],[Stĺpec4]]</f>
        <v>0</v>
      </c>
      <c r="C41" s="31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f>Tabuľka1[[#This Row],[Stĺpec3]]+Tabuľka1[[#This Row],[Stĺpec4]]</f>
        <v>0</v>
      </c>
      <c r="C42" s="9">
        <v>0</v>
      </c>
      <c r="D42" s="16">
        <v>0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f>Tabuľka1[[#This Row],[Stĺpec3]]+Tabuľka1[[#This Row],[Stĺpec4]]</f>
        <v>0</v>
      </c>
      <c r="C48" s="8">
        <v>0</v>
      </c>
      <c r="D48" s="16">
        <v>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f>Tabuľka1[[#This Row],[Stĺpec3]]+Tabuľka1[[#This Row],[Stĺpec4]]</f>
        <v>0</v>
      </c>
      <c r="C49" s="8">
        <v>0</v>
      </c>
      <c r="D49" s="16">
        <v>0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f>Tabuľka1[[#This Row],[Stĺpec3]]+Tabuľka1[[#This Row],[Stĺpec4]]</f>
        <v>0</v>
      </c>
      <c r="C50" s="8">
        <v>0</v>
      </c>
      <c r="D50" s="16">
        <v>0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f>Tabuľka1[[#This Row],[Stĺpec3]]+Tabuľka1[[#This Row],[Stĺpec4]]</f>
        <v>0</v>
      </c>
      <c r="C52" s="8">
        <v>0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f>Tabuľka1[[#This Row],[Stĺpec3]]+Tabuľka1[[#This Row],[Stĺpec4]]</f>
        <v>0</v>
      </c>
      <c r="C53" s="8">
        <v>0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SUM(B56:B75)</f>
        <v>175000</v>
      </c>
      <c r="C55" s="21">
        <f t="shared" ref="C55:D55" si="1">SUM(C56:C75)</f>
        <v>131250</v>
      </c>
      <c r="D55" s="22">
        <f t="shared" si="1"/>
        <v>43750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4</v>
      </c>
      <c r="B56" s="9">
        <f>Tabuľka1[[#This Row],[Stĺpec3]]+Tabuľka1[[#This Row],[Stĺpec4]]</f>
        <v>0</v>
      </c>
      <c r="C56" s="9">
        <v>0</v>
      </c>
      <c r="D56" s="16">
        <v>0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53</v>
      </c>
      <c r="B57" s="9">
        <f>Tabuľka1[[#This Row],[Stĺpec3]]+Tabuľka1[[#This Row],[Stĺpec4]]</f>
        <v>0</v>
      </c>
      <c r="C57" s="9">
        <v>0</v>
      </c>
      <c r="D57" s="16">
        <v>0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65</v>
      </c>
      <c r="B58" s="9">
        <f>Tabuľka1[[#This Row],[Stĺpec3]]+Tabuľka1[[#This Row],[Stĺpec4]]</f>
        <v>0</v>
      </c>
      <c r="C58" s="9">
        <v>0</v>
      </c>
      <c r="D58" s="16">
        <v>0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7</v>
      </c>
      <c r="B60" s="9">
        <f>Tabuľka1[[#This Row],[Stĺpec3]]+Tabuľka1[[#This Row],[Stĺpec4]]</f>
        <v>0</v>
      </c>
      <c r="C60" s="9">
        <v>0</v>
      </c>
      <c r="D60" s="16">
        <v>0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59</v>
      </c>
      <c r="B61" s="9">
        <f>Tabuľka1[[#This Row],[Stĺpec3]]+Tabuľka1[[#This Row],[Stĺpec4]]</f>
        <v>0</v>
      </c>
      <c r="C61" s="9">
        <v>0</v>
      </c>
      <c r="D61" s="16">
        <v>0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6</v>
      </c>
      <c r="B62" s="9">
        <f>Tabuľka1[[#This Row],[Stĺpec3]]+Tabuľka1[[#This Row],[Stĺpec4]]</f>
        <v>175000</v>
      </c>
      <c r="C62" s="9">
        <v>131250</v>
      </c>
      <c r="D62" s="16">
        <v>43750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8</v>
      </c>
      <c r="B63" s="9">
        <f>Tabuľka1[[#This Row],[Stĺpec3]]+Tabuľka1[[#This Row],[Stĺpec4]]</f>
        <v>0</v>
      </c>
      <c r="C63" s="9">
        <v>0</v>
      </c>
      <c r="D63" s="16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x14ac:dyDescent="0.25">
      <c r="A64" s="15" t="s">
        <v>60</v>
      </c>
      <c r="B64" s="9">
        <f>Tabuľka1[[#This Row],[Stĺpec3]]+Tabuľka1[[#This Row],[Stĺpec4]]</f>
        <v>0</v>
      </c>
      <c r="C64" s="9">
        <v>0</v>
      </c>
      <c r="D64" s="16">
        <v>0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61</v>
      </c>
      <c r="B65" s="9">
        <f>Tabuľka1[[#This Row],[Stĺpec3]]+Tabuľka1[[#This Row],[Stĺpec4]]</f>
        <v>0</v>
      </c>
      <c r="C65" s="9">
        <v>0</v>
      </c>
      <c r="D65" s="16">
        <v>0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62</v>
      </c>
      <c r="B66" s="9">
        <f>Tabuľka1[[#This Row],[Stĺpec3]]+Tabuľka1[[#This Row],[Stĺpec4]]</f>
        <v>0</v>
      </c>
      <c r="C66" s="9">
        <v>0</v>
      </c>
      <c r="D66" s="16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45</v>
      </c>
      <c r="B67" s="9">
        <f>Tabuľka1[[#This Row],[Stĺpec3]]+Tabuľka1[[#This Row],[Stĺpec4]]</f>
        <v>0</v>
      </c>
      <c r="C67" s="9">
        <v>0</v>
      </c>
      <c r="D67" s="16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9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5" t="s">
        <v>10</v>
      </c>
      <c r="B69" s="9">
        <f>Tabuľka1[[#This Row],[Stĺpec3]]+Tabuľka1[[#This Row],[Stĺpec4]]</f>
        <v>0</v>
      </c>
      <c r="C69" s="9">
        <v>0</v>
      </c>
      <c r="D69" s="16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63</v>
      </c>
      <c r="B70" s="9">
        <f>Tabuľka1[[#This Row],[Stĺpec3]]+Tabuľka1[[#This Row],[Stĺpec4]]</f>
        <v>0</v>
      </c>
      <c r="C70" s="9">
        <v>0</v>
      </c>
      <c r="D70" s="16">
        <v>0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11</v>
      </c>
      <c r="B71" s="9">
        <f>Tabuľka1[[#This Row],[Stĺpec3]]+Tabuľka1[[#This Row],[Stĺpec4]]</f>
        <v>0</v>
      </c>
      <c r="C71" s="9">
        <v>0</v>
      </c>
      <c r="D71" s="16">
        <v>0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12</v>
      </c>
      <c r="B72" s="9">
        <f>Tabuľka1[[#This Row],[Stĺpec3]]+Tabuľka1[[#This Row],[Stĺpec4]]</f>
        <v>0</v>
      </c>
      <c r="C72" s="9">
        <v>0</v>
      </c>
      <c r="D72" s="16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13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57</v>
      </c>
      <c r="B74" s="9">
        <f>Tabuľka1[[#This Row],[Stĺpec3]]+Tabuľka1[[#This Row],[Stĺpec4]]</f>
        <v>0</v>
      </c>
      <c r="C74" s="9">
        <v>0</v>
      </c>
      <c r="D74" s="16">
        <v>0</v>
      </c>
      <c r="F74" s="1"/>
      <c r="G74" s="4"/>
      <c r="H74" s="4"/>
      <c r="I74" s="4"/>
      <c r="J74" s="4"/>
      <c r="K74" s="4"/>
      <c r="L74" s="4"/>
      <c r="M74" s="4"/>
    </row>
    <row r="75" spans="1:13" ht="15.75" thickBot="1" x14ac:dyDescent="0.3">
      <c r="A75" s="19" t="s">
        <v>14</v>
      </c>
      <c r="B75" s="9">
        <f>Tabuľka1[[#This Row],[Stĺpec3]]+Tabuľka1[[#This Row],[Stĺpec4]]</f>
        <v>0</v>
      </c>
      <c r="C75" s="9">
        <v>0</v>
      </c>
      <c r="D75" s="16">
        <v>0</v>
      </c>
    </row>
    <row r="76" spans="1:13" x14ac:dyDescent="0.25">
      <c r="A76" s="20" t="s">
        <v>30</v>
      </c>
      <c r="B76" s="21">
        <f>SUM(B77:B78)</f>
        <v>0</v>
      </c>
      <c r="C76" s="21">
        <f>SUM(C77:C78)</f>
        <v>0</v>
      </c>
      <c r="D76" s="22">
        <f>SUM(D77:D78)</f>
        <v>0</v>
      </c>
    </row>
    <row r="77" spans="1:13" x14ac:dyDescent="0.25">
      <c r="A77" s="15" t="s">
        <v>68</v>
      </c>
      <c r="B77" s="9">
        <f>Tabuľka1[[#This Row],[Stĺpec3]]+Tabuľka1[[#This Row],[Stĺpec4]]</f>
        <v>0</v>
      </c>
      <c r="C77" s="9">
        <v>0</v>
      </c>
      <c r="D77" s="16">
        <v>0</v>
      </c>
    </row>
    <row r="78" spans="1:13" x14ac:dyDescent="0.25">
      <c r="A78" s="12" t="s">
        <v>16</v>
      </c>
      <c r="B78" s="9">
        <f>Tabuľka1[[#This Row],[Stĺpec3]]+Tabuľka1[[#This Row],[Stĺpec4]]</f>
        <v>0</v>
      </c>
      <c r="C78" s="9">
        <v>0</v>
      </c>
      <c r="D78" s="16">
        <v>0</v>
      </c>
    </row>
    <row r="79" spans="1:13" x14ac:dyDescent="0.25">
      <c r="A79" s="33"/>
      <c r="B79" s="31"/>
      <c r="C79" s="31"/>
      <c r="D79" s="31"/>
    </row>
    <row r="81" spans="2:2" x14ac:dyDescent="0.25">
      <c r="B81" s="32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Ulrich Jozef</cp:lastModifiedBy>
  <cp:lastPrinted>2020-12-09T15:34:47Z</cp:lastPrinted>
  <dcterms:created xsi:type="dcterms:W3CDTF">2020-04-21T11:00:10Z</dcterms:created>
  <dcterms:modified xsi:type="dcterms:W3CDTF">2021-02-12T11:50:09Z</dcterms:modified>
</cp:coreProperties>
</file>