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2\apríl 2022\"/>
    </mc:Choice>
  </mc:AlternateContent>
  <bookViews>
    <workbookView xWindow="0" yWindow="1800" windowWidth="20490" windowHeight="7530"/>
  </bookViews>
  <sheets>
    <sheet name="Prehľad za rok 2022" sheetId="1" r:id="rId1"/>
  </sheets>
  <calcPr calcId="162913"/>
</workbook>
</file>

<file path=xl/calcChain.xml><?xml version="1.0" encoding="utf-8"?>
<calcChain xmlns="http://schemas.openxmlformats.org/spreadsheetml/2006/main">
  <c r="B41" i="1" l="1"/>
  <c r="B59" i="1"/>
  <c r="C83" i="1"/>
  <c r="D83" i="1"/>
  <c r="C84" i="1"/>
  <c r="D84" i="1"/>
  <c r="D59" i="1" l="1"/>
  <c r="C59" i="1"/>
  <c r="D41" i="1" l="1"/>
  <c r="C41" i="1"/>
  <c r="D82" i="1" l="1"/>
  <c r="C82" i="1"/>
  <c r="B82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<sst xmlns="http://schemas.openxmlformats.org/spreadsheetml/2006/main" count="80" uniqueCount="80">
  <si>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</si>
  <si>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</si>
  <si>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</si>
  <si>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</si>
  <si>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</si>
  <si>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</si>
  <si>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</si>
  <si>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</si>
  <si>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</si>
  <si>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</si>
  <si>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</si>
  <si>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</si>
  <si>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</si>
  <si>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</si>
  <si>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</si>
  <si>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</si>
  <si>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</si>
  <si>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</si>
  <si>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</si>
  <si>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</si>
  <si>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</si>
  <si>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</si>
  <si>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</si>
  <si>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</si>
  <si>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</si>
  <si>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</si>
  <si>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</si>
  <si>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</si>
  <si>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</si>
  <si>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</si>
  <si>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</si>
  <si>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</si>
  <si>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</si>
  <si>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</si>
  <si>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</si>
  <si>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</si>
  <si>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</si>
  <si>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</si>
  <si>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</si>
  <si>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</si>
  <si>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</si>
  <si>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</si>
  <si>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</si>
  <si>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</si>
  <si>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</si>
  <si>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</si>
  <si>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</si>
  <si>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</si>
  <si>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</si>
  <si>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</si>
  <si>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</si>
  <si>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</si>
  <si>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</si>
  <si>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</si>
  <si>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</si>
  <si>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</si>
  <si>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</si>
  <si>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</si>
  <si>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</si>
  <si>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</si>
  <si>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</si>
  <si>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</si>
  <si>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</si>
  <si>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</si>
  <si>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</si>
  <si>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</si>
  <si>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</si>
  <si>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</si>
  <si>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</si>
  <si>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</si>
  <si>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</si>
  <si>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</si>
  <si>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</si>
  <si>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</si>
  <si>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</si>
  <si>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</si>
  <si>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</si>
  <si>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</si>
  <si>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01.01.2022 - 30.4.2022</t>
    </r>
  </si>
  <si>
    <t>6.3 - Pomoc na začatie podnikateľskej činnosti na rozvoj malých poľhohospodárskych podnikov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</si>
</sst>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1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4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"/>
  <sheetViews>
    <sheetView tabSelected="1" topLeftCell="A47" zoomScale="80" zoomScaleNormal="80" workbookViewId="0">
      <selection activeCell="G65" sqref="G65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5" t="s">
        <v>78</v>
      </c>
      <c r="B2" s="46"/>
      <c r="C2" s="46"/>
      <c r="D2" s="47"/>
    </row>
    <row r="3" spans="1:13" s="2" customFormat="1" ht="15" customHeight="1" x14ac:dyDescent="0.25">
      <c r="A3" s="48"/>
      <c r="B3" s="49"/>
      <c r="C3" s="49"/>
      <c r="D3" s="50"/>
    </row>
    <row r="4" spans="1:13" s="2" customFormat="1" ht="15" customHeight="1" x14ac:dyDescent="0.25">
      <c r="A4" s="48"/>
      <c r="B4" s="49"/>
      <c r="C4" s="49"/>
      <c r="D4" s="50"/>
    </row>
    <row r="5" spans="1:13" s="2" customFormat="1" ht="15" customHeight="1" x14ac:dyDescent="0.25">
      <c r="A5" s="48"/>
      <c r="B5" s="49"/>
      <c r="C5" s="49"/>
      <c r="D5" s="50"/>
    </row>
    <row r="6" spans="1:13" s="2" customFormat="1" ht="15" customHeight="1" x14ac:dyDescent="0.25">
      <c r="A6" s="48"/>
      <c r="B6" s="49"/>
      <c r="C6" s="49"/>
      <c r="D6" s="50"/>
    </row>
    <row r="7" spans="1:13" ht="15.75" customHeight="1" thickBot="1" x14ac:dyDescent="0.3">
      <c r="A7" s="51"/>
      <c r="B7" s="52"/>
      <c r="C7" s="52"/>
      <c r="D7" s="53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SUM(B10,B41,B59,B82)</f>
        <v>127312590.62000003</v>
      </c>
      <c r="C9" s="25">
        <f>SUM(C10,C41,C59,C82)</f>
        <v>114298333.95250006</v>
      </c>
      <c r="D9" s="26">
        <f>SUM(D10,D41,D59,D82)</f>
        <v>13014256.667500002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124137799.28000005</v>
      </c>
      <c r="C10" s="20">
        <f>SUM(C11:C40)</f>
        <v>111366479.42000005</v>
      </c>
      <c r="D10" s="21">
        <f>SUM(D11:D40)</f>
        <v>12771319.860000003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35302489.210000001</v>
      </c>
      <c r="C12" s="33">
        <v>35302489.210000001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20674173.690000001</v>
      </c>
      <c r="C13" s="33">
        <v>20674173.690000001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1053593.23</v>
      </c>
      <c r="C14" s="33">
        <v>1053593.23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1634199.15</v>
      </c>
      <c r="C15" s="33">
        <v>1634199.15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1897871.9000000199</v>
      </c>
      <c r="C16" s="33">
        <v>1897871.9000000199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593579.56000000006</v>
      </c>
      <c r="C18" s="33">
        <v>593579.56000000006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3378102.8900000202</v>
      </c>
      <c r="C19" s="33">
        <v>3378102.8900000202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0</v>
      </c>
      <c r="C20" s="33">
        <v>0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728366.02</v>
      </c>
      <c r="C21" s="33">
        <v>728366.02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2209.7199999999998</v>
      </c>
      <c r="C22" s="33">
        <v>2209.7199999999998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1550420.09</v>
      </c>
      <c r="C23" s="33">
        <v>1550420.09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133793.63</v>
      </c>
      <c r="C24" s="33">
        <v>133793.63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35233.550000000003</v>
      </c>
      <c r="C25" s="33">
        <v>35233.550000000003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591109.77</v>
      </c>
      <c r="C26" s="33">
        <v>591109.77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788718.87000000104</v>
      </c>
      <c r="C28" s="33">
        <v>788718.87000000104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15470028.189999999</v>
      </c>
      <c r="C30" s="35">
        <v>11443495.630000001</v>
      </c>
      <c r="D30" s="36">
        <v>4026532.56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0</v>
      </c>
      <c r="C31" s="35">
        <v>0</v>
      </c>
      <c r="D31" s="36">
        <v>0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21290664.829999998</v>
      </c>
      <c r="C32" s="35">
        <v>17325984.109999999</v>
      </c>
      <c r="D32" s="36">
        <v>3964680.72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424136.71</v>
      </c>
      <c r="C33" s="35">
        <v>346398.63</v>
      </c>
      <c r="D33" s="36">
        <v>77738.080000000002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0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17509305.379999999</v>
      </c>
      <c r="C35" s="35">
        <v>13094045.23</v>
      </c>
      <c r="D35" s="36">
        <v>4415260.1500000004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755543.21</v>
      </c>
      <c r="C36" s="35">
        <v>566081.66</v>
      </c>
      <c r="D36" s="36">
        <v>189461.55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9927.9</v>
      </c>
      <c r="C37" s="35">
        <v>7445.91</v>
      </c>
      <c r="D37" s="36">
        <v>2481.9899999999998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292222.63</v>
      </c>
      <c r="C38" s="35">
        <v>219166.97</v>
      </c>
      <c r="D38" s="36">
        <v>73055.66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22109.15</v>
      </c>
      <c r="C40" s="35">
        <v>0</v>
      </c>
      <c r="D40" s="36">
        <v>22109.15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SUM(B43:B58)</f>
        <v>2596329.0699999998</v>
      </c>
      <c r="C41" s="20">
        <f>SUM(C43:C58)</f>
        <v>2498007.8699999996</v>
      </c>
      <c r="D41" s="21">
        <f>SUM(D43:D58)</f>
        <v>98321.2</v>
      </c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1"/>
      <c r="C42" s="41"/>
      <c r="D42" s="42"/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0</v>
      </c>
      <c r="C48" s="9">
        <v>0</v>
      </c>
      <c r="D48" s="16">
        <v>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0</v>
      </c>
      <c r="C49" s="9">
        <v>0</v>
      </c>
      <c r="D49" s="16">
        <v>0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0</v>
      </c>
      <c r="C50" s="9">
        <v>0</v>
      </c>
      <c r="D50" s="16">
        <v>0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0</v>
      </c>
      <c r="C51" s="9">
        <v>0</v>
      </c>
      <c r="D51" s="16">
        <v>0</v>
      </c>
      <c r="E51" s="2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0</v>
      </c>
      <c r="C52" s="9">
        <v>0</v>
      </c>
      <c r="D52" s="16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47</v>
      </c>
      <c r="B54" s="35">
        <v>858138.35</v>
      </c>
      <c r="C54" s="35">
        <v>769021.43</v>
      </c>
      <c r="D54" s="36">
        <v>89116.92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33</v>
      </c>
      <c r="B55" s="35">
        <v>343649.52</v>
      </c>
      <c r="C55" s="35">
        <v>343649.52</v>
      </c>
      <c r="D55" s="36">
        <v>0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64</v>
      </c>
      <c r="B56" s="35">
        <v>0</v>
      </c>
      <c r="C56" s="35">
        <v>0</v>
      </c>
      <c r="D56" s="36">
        <v>0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3</v>
      </c>
      <c r="B57" s="35">
        <v>1296882.1399999999</v>
      </c>
      <c r="C57" s="35">
        <v>1296882.1399999999</v>
      </c>
      <c r="D57" s="36">
        <v>0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thickBot="1" x14ac:dyDescent="0.3">
      <c r="A58" s="12" t="s">
        <v>48</v>
      </c>
      <c r="B58" s="35">
        <v>97659.06</v>
      </c>
      <c r="C58" s="35">
        <v>88454.78</v>
      </c>
      <c r="D58" s="36">
        <v>9204.2800000000007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9" t="s">
        <v>15</v>
      </c>
      <c r="B59" s="20">
        <f>SUM(B60:B81)</f>
        <v>527532.88</v>
      </c>
      <c r="C59" s="20">
        <f>SUM(C60:C81)</f>
        <v>395649.62</v>
      </c>
      <c r="D59" s="21">
        <f>SUM(D60:D81)</f>
        <v>131883.26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4</v>
      </c>
      <c r="B60" s="33">
        <v>0</v>
      </c>
      <c r="C60" s="33">
        <v>0</v>
      </c>
      <c r="D60" s="34">
        <v>0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53</v>
      </c>
      <c r="B61" s="33">
        <v>0</v>
      </c>
      <c r="C61" s="33">
        <v>0</v>
      </c>
      <c r="D61" s="34">
        <v>0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65</v>
      </c>
      <c r="B62" s="33">
        <v>0</v>
      </c>
      <c r="C62" s="33">
        <v>0</v>
      </c>
      <c r="D62" s="34">
        <v>0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5</v>
      </c>
      <c r="B63" s="33">
        <v>0</v>
      </c>
      <c r="C63" s="33">
        <v>0</v>
      </c>
      <c r="D63" s="34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7</v>
      </c>
      <c r="B64" s="33">
        <v>0</v>
      </c>
      <c r="C64" s="33">
        <v>0</v>
      </c>
      <c r="D64" s="34">
        <v>0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59</v>
      </c>
      <c r="B65" s="33">
        <v>0</v>
      </c>
      <c r="C65" s="33">
        <v>0</v>
      </c>
      <c r="D65" s="34">
        <v>0</v>
      </c>
      <c r="F65" s="1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15" t="s">
        <v>6</v>
      </c>
      <c r="B66" s="33">
        <v>235000</v>
      </c>
      <c r="C66" s="33">
        <v>176250</v>
      </c>
      <c r="D66" s="34">
        <v>58750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79</v>
      </c>
      <c r="B67" s="43">
        <v>15000</v>
      </c>
      <c r="C67" s="43">
        <v>11250</v>
      </c>
      <c r="D67" s="44">
        <v>3750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8</v>
      </c>
      <c r="B68" s="33">
        <v>0</v>
      </c>
      <c r="C68" s="33">
        <v>0</v>
      </c>
      <c r="D68" s="34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60</v>
      </c>
      <c r="B69" s="33">
        <v>0</v>
      </c>
      <c r="C69" s="33">
        <v>0</v>
      </c>
      <c r="D69" s="34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ht="30" x14ac:dyDescent="0.25">
      <c r="A70" s="15" t="s">
        <v>61</v>
      </c>
      <c r="B70" s="33">
        <v>0</v>
      </c>
      <c r="C70" s="33">
        <v>0</v>
      </c>
      <c r="D70" s="34">
        <v>0</v>
      </c>
      <c r="F70" s="1"/>
      <c r="G70" s="4"/>
      <c r="H70" s="4"/>
      <c r="I70" s="4"/>
      <c r="J70" s="4"/>
      <c r="K70" s="4"/>
      <c r="L70" s="4"/>
      <c r="M70" s="4"/>
    </row>
    <row r="71" spans="1:13" ht="30" x14ac:dyDescent="0.25">
      <c r="A71" s="15" t="s">
        <v>62</v>
      </c>
      <c r="B71" s="33">
        <v>0</v>
      </c>
      <c r="C71" s="33">
        <v>0</v>
      </c>
      <c r="D71" s="34">
        <v>0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45</v>
      </c>
      <c r="B72" s="33">
        <v>0</v>
      </c>
      <c r="C72" s="33">
        <v>0</v>
      </c>
      <c r="D72" s="34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ht="30" x14ac:dyDescent="0.25">
      <c r="A73" s="15" t="s">
        <v>9</v>
      </c>
      <c r="B73" s="33">
        <v>0</v>
      </c>
      <c r="C73" s="33">
        <v>0</v>
      </c>
      <c r="D73" s="34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10</v>
      </c>
      <c r="B74" s="33">
        <v>0</v>
      </c>
      <c r="C74" s="33">
        <v>0</v>
      </c>
      <c r="D74" s="34">
        <v>0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63</v>
      </c>
      <c r="B75" s="33">
        <v>0</v>
      </c>
      <c r="C75" s="33">
        <v>0</v>
      </c>
      <c r="D75" s="34">
        <v>0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11</v>
      </c>
      <c r="B76" s="33">
        <v>0</v>
      </c>
      <c r="C76" s="33">
        <v>0</v>
      </c>
      <c r="D76" s="34">
        <v>0</v>
      </c>
    </row>
    <row r="77" spans="1:13" x14ac:dyDescent="0.25">
      <c r="A77" s="15" t="s">
        <v>12</v>
      </c>
      <c r="B77" s="33">
        <v>0</v>
      </c>
      <c r="C77" s="33">
        <v>0</v>
      </c>
      <c r="D77" s="34">
        <v>0</v>
      </c>
    </row>
    <row r="78" spans="1:13" x14ac:dyDescent="0.25">
      <c r="A78" s="15" t="s">
        <v>13</v>
      </c>
      <c r="B78" s="33">
        <v>31026.23</v>
      </c>
      <c r="C78" s="33">
        <v>23269.69</v>
      </c>
      <c r="D78" s="34">
        <v>7756.54</v>
      </c>
    </row>
    <row r="79" spans="1:13" x14ac:dyDescent="0.25">
      <c r="A79" s="15" t="s">
        <v>57</v>
      </c>
      <c r="B79" s="33">
        <v>0</v>
      </c>
      <c r="C79" s="33">
        <v>0</v>
      </c>
      <c r="D79" s="34">
        <v>0</v>
      </c>
    </row>
    <row r="80" spans="1:13" x14ac:dyDescent="0.25">
      <c r="A80" s="15" t="s">
        <v>14</v>
      </c>
      <c r="B80" s="33">
        <v>246506.65</v>
      </c>
      <c r="C80" s="33">
        <v>184879.93</v>
      </c>
      <c r="D80" s="34">
        <v>61626.720000000001</v>
      </c>
      <c r="F80" s="2"/>
    </row>
    <row r="81" spans="1:4" ht="15.75" thickBot="1" x14ac:dyDescent="0.3">
      <c r="A81" s="18" t="s">
        <v>73</v>
      </c>
      <c r="B81" s="33">
        <v>0</v>
      </c>
      <c r="C81" s="33">
        <v>0</v>
      </c>
      <c r="D81" s="34">
        <v>0</v>
      </c>
    </row>
    <row r="82" spans="1:4" x14ac:dyDescent="0.25">
      <c r="A82" s="19" t="s">
        <v>30</v>
      </c>
      <c r="B82" s="20">
        <f>SUM(B83:B84)</f>
        <v>50929.389999999992</v>
      </c>
      <c r="C82" s="20">
        <f>SUM(C83:C84)</f>
        <v>38197.042499999996</v>
      </c>
      <c r="D82" s="21">
        <f>SUM(D83:D84)</f>
        <v>12732.347499999998</v>
      </c>
    </row>
    <row r="83" spans="1:4" x14ac:dyDescent="0.25">
      <c r="A83" s="15" t="s">
        <v>68</v>
      </c>
      <c r="B83" s="9">
        <v>0</v>
      </c>
      <c r="C83" s="9">
        <f>Tabuľka1[[#This Row],[Stĺpec2]]*0.75</f>
        <v>0</v>
      </c>
      <c r="D83" s="16">
        <f>Tabuľka1[[#This Row],[Stĺpec2]]*0.25</f>
        <v>0</v>
      </c>
    </row>
    <row r="84" spans="1:4" ht="15.75" thickBot="1" x14ac:dyDescent="0.3">
      <c r="A84" s="17" t="s">
        <v>16</v>
      </c>
      <c r="B84" s="31">
        <v>50929.389999999992</v>
      </c>
      <c r="C84" s="31">
        <f>Tabuľka1[[#This Row],[Stĺpec2]]*0.75</f>
        <v>38197.042499999996</v>
      </c>
      <c r="D84" s="32">
        <f>Tabuľka1[[#This Row],[Stĺpec2]]*0.25</f>
        <v>12732.347499999998</v>
      </c>
    </row>
    <row r="85" spans="1:4" x14ac:dyDescent="0.25">
      <c r="B85" s="30"/>
      <c r="C85" s="30"/>
    </row>
    <row r="86" spans="1:4" x14ac:dyDescent="0.25">
      <c r="A86" s="3"/>
      <c r="B86"/>
      <c r="C86"/>
      <c r="D86"/>
    </row>
    <row r="87" spans="1:4" x14ac:dyDescent="0.25">
      <c r="A87" s="3"/>
      <c r="B87"/>
      <c r="C87" s="4"/>
      <c r="D87"/>
    </row>
    <row r="88" spans="1:4" x14ac:dyDescent="0.25">
      <c r="A88" s="3"/>
      <c r="B88"/>
      <c r="C88"/>
      <c r="D8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Javorská Zuzana</cp:lastModifiedBy>
  <cp:lastPrinted>2021-10-05T08:21:02Z</cp:lastPrinted>
  <dcterms:created xsi:type="dcterms:W3CDTF">2020-04-21T11:00:10Z</dcterms:created>
  <dcterms:modified xsi:type="dcterms:W3CDTF">2022-05-04T10:51:25Z</dcterms:modified>
</cp:coreProperties>
</file>